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ersonel\Downloads\"/>
    </mc:Choice>
  </mc:AlternateContent>
  <bookViews>
    <workbookView xWindow="0" yWindow="0" windowWidth="28800" windowHeight="12345" tabRatio="500"/>
  </bookViews>
  <sheets>
    <sheet name="Risk" sheetId="2" r:id="rId1"/>
  </sheets>
  <definedNames>
    <definedName name="_FilterDatabase_1" localSheetId="0">Risk!$A$5:$I$5</definedName>
    <definedName name="_FilterDatabase_1">#REF!</definedName>
    <definedName name="_xlnm._FilterDatabase" localSheetId="0" hidden="1">Risk!$A$5:$R$7</definedName>
    <definedName name="Excel_BuiltIn_Print_Area" localSheetId="0">Risk!$A$5:$M$5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2" l="1"/>
  <c r="G8" i="2" s="1"/>
  <c r="G13" i="2" l="1"/>
  <c r="G12" i="2"/>
  <c r="P7" i="2"/>
  <c r="Q7" i="2" s="1"/>
  <c r="P8" i="2"/>
  <c r="Q8" i="2" s="1"/>
  <c r="P9" i="2"/>
  <c r="Q9" i="2" s="1"/>
  <c r="P10" i="2"/>
  <c r="Q10" i="2" s="1"/>
  <c r="P11" i="2"/>
  <c r="Q11" i="2" s="1"/>
  <c r="P18" i="2"/>
  <c r="Q18" i="2" s="1"/>
  <c r="P6" i="2"/>
  <c r="Q6" i="2" s="1"/>
  <c r="F7" i="2"/>
  <c r="F9" i="2"/>
  <c r="G9" i="2" s="1"/>
  <c r="F10" i="2"/>
  <c r="F11" i="2"/>
  <c r="F6" i="2"/>
  <c r="G6" i="2" s="1"/>
  <c r="G10" i="2" l="1"/>
  <c r="G11" i="2"/>
  <c r="G7" i="2"/>
</calcChain>
</file>

<file path=xl/sharedStrings.xml><?xml version="1.0" encoding="utf-8"?>
<sst xmlns="http://schemas.openxmlformats.org/spreadsheetml/2006/main" count="148" uniqueCount="108">
  <si>
    <t>Risk</t>
  </si>
  <si>
    <t>Etki</t>
  </si>
  <si>
    <t>Olasılık</t>
  </si>
  <si>
    <t>Risk Giderme Yöntemi</t>
  </si>
  <si>
    <t>Sorumlu</t>
  </si>
  <si>
    <t>Termin</t>
  </si>
  <si>
    <t>Kaynak</t>
  </si>
  <si>
    <t>Sonuçlar nasıl değerlendirilecek?</t>
  </si>
  <si>
    <t>Risk Giderici Mevcut Faaliyet</t>
  </si>
  <si>
    <t>Karar</t>
  </si>
  <si>
    <t xml:space="preserve">Faaliyetleri Sonuçları </t>
  </si>
  <si>
    <t>A</t>
  </si>
  <si>
    <t>B</t>
  </si>
  <si>
    <t>Risk Tanımı</t>
  </si>
  <si>
    <t>C</t>
  </si>
  <si>
    <t>İlgili Belge/Doküman</t>
  </si>
  <si>
    <t>Teçhizatların bakımlarının ve kontrollerinin yapılması</t>
  </si>
  <si>
    <t>Periyodik Bakım Takip Listeleri
Kalibrasyona tabi cihazlar listesi</t>
  </si>
  <si>
    <t>Kabullenme</t>
  </si>
  <si>
    <t>Azaltma</t>
  </si>
  <si>
    <t>Bilgisayarlara bakım yapılması</t>
  </si>
  <si>
    <t>Kişisel bilgisayar bakım ve kullanım kılavuzu</t>
  </si>
  <si>
    <t>Üst amirin kontrolü</t>
  </si>
  <si>
    <t>EBYS</t>
  </si>
  <si>
    <t>Beyan ile otomasyon sistemindeki bilgilerin karşılaştırılması</t>
  </si>
  <si>
    <t>İzinlerin kontrolü</t>
  </si>
  <si>
    <t>Yıllık İzin 
Sağlık İzni
Görevlendirmeler</t>
  </si>
  <si>
    <t>İlgili personelin resmi yazışmalarda uyulacak usul ve esaslar hakkında bilgilendirilmesi</t>
  </si>
  <si>
    <t>İnsan Gücü, Teknoloji</t>
  </si>
  <si>
    <t>Reddedilen yazılar sayısı</t>
  </si>
  <si>
    <t>Birim İdari Yöneticisi</t>
  </si>
  <si>
    <t>Eğitim hizmetlerinde kullanılan teçhizatın arızalanması veya çalınması</t>
  </si>
  <si>
    <t>Hatalı veya gecikmeli not girişi nedeniyle nihai ders değerlendirmesinin hatalı yapılması</t>
  </si>
  <si>
    <t>Eğitim hizmetinde kullanılan bilgisayarlarda yaşanan aksaklıklar nedeniyle eğitim hizmetinin sunulamaması</t>
  </si>
  <si>
    <t>Resmi yazışmalarda yapılan hatalar nedeniyle zaman kaybı</t>
  </si>
  <si>
    <t>İdari personelin görev yeri değişikliği nedeniyle birim faaliyetlerinin aksaması</t>
  </si>
  <si>
    <t>Risk Derecesi</t>
  </si>
  <si>
    <t>Doküman No: SİÜ-FR-1075; Revizyon Tarihi: 15.10.2018; Revizyon No: 00</t>
  </si>
  <si>
    <t>Doküman No:SİÜ- RA-001
Revizyon Tarihi: 15.10.2018
Revizyon No: 00</t>
  </si>
  <si>
    <t>Ek ders bilgilerinin yanlış girilmesi</t>
  </si>
  <si>
    <t>Öğretim üyesinin derslere mazeretsiz girmemesi nedeniyle ders yapılamaması</t>
  </si>
  <si>
    <t>Ek ders beyanları</t>
  </si>
  <si>
    <t>FEN-EDEBİYAT FAKÜLTESİ 
RİSK ANALİZİ</t>
  </si>
  <si>
    <t xml:space="preserve">Öğrencilerin zamansız olarak idari ve akademik
personeli meşgul etmesi </t>
  </si>
  <si>
    <t>Öğrenciyi ilgili birime yönlendirme</t>
  </si>
  <si>
    <t>Sözlü beyan</t>
  </si>
  <si>
    <t>1- Görüşme saatlerine uyulması
2-Danışmnların aylık olarak öğrencilerle toplantı yapması</t>
  </si>
  <si>
    <t>Ders muafiyet ve sınıf intibakının eksik ve hatalı
yapılması</t>
  </si>
  <si>
    <t>Bilgilendirme toplantıları</t>
  </si>
  <si>
    <t>Yönetmelik, genel, usul ve esaslar</t>
  </si>
  <si>
    <t>Muafiyet ve intibak
komisyonlarının oluşturulması ve gerekli mevzuata ilişkin bilgilerin
verilmesi.</t>
  </si>
  <si>
    <t xml:space="preserve">Ulaşım ve barınma imkanlarının yeterli düzeyde
olmaması
</t>
  </si>
  <si>
    <t>Öğrenci toplantıları/anketler/
konferanslar</t>
  </si>
  <si>
    <t>Üniversitedeki öğrenci sayısı/ yurt
kapasitesi/ Sağlanan toplu taşıma araç
sayısı</t>
  </si>
  <si>
    <t>ÇOK ÖNEMLİ</t>
  </si>
  <si>
    <t xml:space="preserve">Belediye ve Valilik ile yapılacak toplantılar </t>
  </si>
  <si>
    <t>Rektörlük</t>
  </si>
  <si>
    <t>Teknoloji, insan gücü</t>
  </si>
  <si>
    <t xml:space="preserve">Dönem başlarında, bir önceki
yıla göre nicel değişikliklerin
kıyaslanması
</t>
  </si>
  <si>
    <t>Kampüsteki ortak sosyal alanların çok yetersiz
olması</t>
  </si>
  <si>
    <t>Ortak sosyal alan sayısı</t>
  </si>
  <si>
    <t>ÖNEMLİ</t>
  </si>
  <si>
    <t xml:space="preserve">Sosyal alan inşaatı ve ihalesinin yapılması </t>
  </si>
  <si>
    <t xml:space="preserve">Sosyal tesis/alan sayılarının
karşılaştırılması
</t>
  </si>
  <si>
    <t>Mezunlarla iletişim eksikliği</t>
  </si>
  <si>
    <t>Sosyal medya hesapları oluşturma/Kullanıma teşvik etme</t>
  </si>
  <si>
    <t>Dekanlık</t>
  </si>
  <si>
    <t>İletişim halinde bulunan mezun
sayısı ve bilgileri</t>
  </si>
  <si>
    <t>Mezun istihdam oranının istenilen düzeyde
olmaması</t>
  </si>
  <si>
    <t xml:space="preserve">Mezun İstihdam ofisinin açılması/ Mezun olacak öğrencilere yol
gösterilmesi/Bölgedeki özel sektör temsilcileriyle yapılacak
antlaşmalar
</t>
  </si>
  <si>
    <t>Mezun istihdam oranı ve
sayısının karşılaştırılması</t>
  </si>
  <si>
    <t>Gözden Geçirme Tarihi: 11.12.2024</t>
  </si>
  <si>
    <t>Öğrenci ve öğretim elemanlarının geri bildirimleriyle</t>
  </si>
  <si>
    <t>Teçhizatların rutin bakımlarının yapılmasının sağlanması</t>
  </si>
  <si>
    <t>Techizatın kullanıldığı birim</t>
  </si>
  <si>
    <t>Teçhizatlarla ilgili gelen şikayetlerin sayısı</t>
  </si>
  <si>
    <t>Öğrenci otomasyon kontrolü ve öğrenci itirazları</t>
  </si>
  <si>
    <t>Sınav evrakaları ve sınav sonuç listesi</t>
  </si>
  <si>
    <t>Sınav sonuçlarının bir listesi ile sınav evrakalarının tutanakla tesliminin sağlanması</t>
  </si>
  <si>
    <t>Ders Yürütücüsü</t>
  </si>
  <si>
    <t>Akademik takvim not giriş tarihleri</t>
  </si>
  <si>
    <t>Öğrencilerin itiraz sayısı</t>
  </si>
  <si>
    <t>1-Dönem başlarında rutin bakım ve onarım çalışmalarının yapılması
2-Kullanıcıların talebi üzerine bakım ve onarım yapılması</t>
  </si>
  <si>
    <t>Bigisayar arıza bildirimi sayısı</t>
  </si>
  <si>
    <t xml:space="preserve">Bilgi İşlem Daire Başkanlığı
</t>
  </si>
  <si>
    <t>Ek ders ücreti beyan otomasyonu geliştiriliyor</t>
  </si>
  <si>
    <t>Bilgi İşlm Daire Başkanlığı</t>
  </si>
  <si>
    <t>Sistem kontrolü</t>
  </si>
  <si>
    <t xml:space="preserve">Eğitim - Öğretim Dönemi </t>
  </si>
  <si>
    <t xml:space="preserve">Personelin geri bildirimi </t>
  </si>
  <si>
    <t xml:space="preserve">İnsan Gücü </t>
  </si>
  <si>
    <t>1- Fakülte yönetimi
2- Muafiyet ve intibak komisyonları
3-Bölüm başkanlıkları</t>
  </si>
  <si>
    <t>İlgili yılın akademik takvimde belirtilen değerlendirme süresi</t>
  </si>
  <si>
    <t>İnsan gücü</t>
  </si>
  <si>
    <t>Öğrencilerin itiraz sayılarındaki değişim üzerinden gerekli kontroller yapılacaktır.</t>
  </si>
  <si>
    <t>Üniversite yönetimi ile yapılan toplantılar</t>
  </si>
  <si>
    <t xml:space="preserve">Mezun Bilgi Sisteminin oluşturulması </t>
  </si>
  <si>
    <t xml:space="preserve">Sözlü talep  </t>
  </si>
  <si>
    <t>Mezun İstihdam ofisinin açılması/ Mezun olacak öğrencilere yol gösterilmesi</t>
  </si>
  <si>
    <t xml:space="preserve">Öğrenci toplantıları </t>
  </si>
  <si>
    <t>Personel durumuna ilişkin olarak ilgil birimlerle sürekli iletişim halinde olunması</t>
  </si>
  <si>
    <t>Atama ve görevlendirme yazıları</t>
  </si>
  <si>
    <t>ÖNEMSİZ</t>
  </si>
  <si>
    <t>Personel hareketliliğine ilişkin önlemler hakkında ilgili birimlerle yazışmalar ve görüşmeler yapma</t>
  </si>
  <si>
    <t>Fakülte Yönetimi</t>
  </si>
  <si>
    <t>Mevzuat</t>
  </si>
  <si>
    <t xml:space="preserve">Dekanlık ve  Bölüm Başkanlıkları </t>
  </si>
  <si>
    <t>1. Derslerin uygulanıp uygulanmadığına ilişkin kontrollerin Bölüm Başkanlıkları tarafından yapılması.
2. Konuya ilişkin genel değerlendirmenin, aylık Bölüm Başkanlıkları toplantısında yapılması.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</si>
</sst>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\-??\ _T_L_-;_-@_-"/>
  </numFmts>
  <fonts count="16" x14ac:knownFonts="1"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  <charset val="162"/>
    </font>
    <font>
      <u/>
      <sz val="10"/>
      <color theme="10"/>
      <name val="Tahoma"/>
      <family val="2"/>
    </font>
    <font>
      <u/>
      <sz val="10"/>
      <color theme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  <charset val="162"/>
    </font>
    <font>
      <b/>
      <sz val="22"/>
      <color indexed="8"/>
      <name val="Tahoma"/>
      <family val="2"/>
      <charset val="162"/>
    </font>
    <font>
      <b/>
      <sz val="12"/>
      <color indexed="8"/>
      <name val="Tahoma"/>
      <family val="2"/>
      <charset val="162"/>
    </font>
    <font>
      <b/>
      <sz val="14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2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27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0" fontId="3" fillId="0" borderId="0"/>
    <xf numFmtId="164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 vertical="center" wrapText="1"/>
    </xf>
    <xf numFmtId="14" fontId="7" fillId="0" borderId="1" xfId="1" quotePrefix="1" applyNumberFormat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1" quotePrefix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 wrapText="1"/>
    </xf>
    <xf numFmtId="14" fontId="1" fillId="0" borderId="0" xfId="1" applyNumberFormat="1" applyAlignment="1">
      <alignment horizontal="center" vertical="center"/>
    </xf>
    <xf numFmtId="0" fontId="15" fillId="5" borderId="1" xfId="1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8" fillId="0" borderId="4" xfId="1" applyFont="1" applyBorder="1" applyAlignment="1">
      <alignment horizontal="right" vertical="center" wrapText="1"/>
    </xf>
    <xf numFmtId="0" fontId="9" fillId="0" borderId="4" xfId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</cellXfs>
  <cellStyles count="86">
    <cellStyle name="Comma 2" xfId="3"/>
    <cellStyle name="Excel Built-in Normal" xfId="1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İzlenen Köprü" xfId="29" builtinId="9" hidden="1"/>
    <cellStyle name="İzlenen Köprü" xfId="31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3" builtinId="9" hidden="1"/>
    <cellStyle name="İzlenen Köprü" xfId="55" builtinId="9" hidden="1"/>
    <cellStyle name="İzlenen Köprü" xfId="57" builtinId="9" hidden="1"/>
    <cellStyle name="İzlenen Köprü" xfId="59" builtinId="9" hidden="1"/>
    <cellStyle name="İzlenen Köprü" xfId="61" builtinId="9" hidden="1"/>
    <cellStyle name="İzlenen Köprü" xfId="63" builtinId="9" hidden="1"/>
    <cellStyle name="İzlenen Köprü" xfId="65" builtinId="9" hidden="1"/>
    <cellStyle name="İzlenen Köprü" xfId="67" builtinId="9" hidden="1"/>
    <cellStyle name="İzlenen Köprü" xfId="69" builtinId="9" hidden="1"/>
    <cellStyle name="İzlenen Köprü" xfId="71" builtinId="9" hidden="1"/>
    <cellStyle name="İzlenen Köprü" xfId="73" builtinId="9" hidden="1"/>
    <cellStyle name="İzlenen Köprü" xfId="75" builtinId="9" hidden="1"/>
    <cellStyle name="İzlenen Köprü" xfId="77" builtinId="9" hidden="1"/>
    <cellStyle name="İzlenen Köprü" xfId="79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Köprü" xfId="28" builtinId="8" hidden="1"/>
    <cellStyle name="Köprü" xfId="30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2" builtinId="8" hidden="1"/>
    <cellStyle name="Köprü" xfId="54" builtinId="8" hidden="1"/>
    <cellStyle name="Köprü" xfId="56" builtinId="8" hidden="1"/>
    <cellStyle name="Köprü" xfId="58" builtinId="8" hidden="1"/>
    <cellStyle name="Köprü" xfId="60" builtinId="8" hidden="1"/>
    <cellStyle name="Köprü" xfId="62" builtinId="8" hidden="1"/>
    <cellStyle name="Köprü" xfId="64" builtinId="8" hidden="1"/>
    <cellStyle name="Köprü" xfId="66" builtinId="8" hidden="1"/>
    <cellStyle name="Köprü" xfId="68" builtinId="8" hidden="1"/>
    <cellStyle name="Köprü" xfId="70" builtinId="8" hidden="1"/>
    <cellStyle name="Köprü" xfId="72" builtinId="8" hidden="1"/>
    <cellStyle name="Köprü" xfId="74" builtinId="8" hidden="1"/>
    <cellStyle name="Köprü" xfId="76" builtinId="8" hidden="1"/>
    <cellStyle name="Köprü" xfId="78" builtinId="8" hidden="1"/>
    <cellStyle name="Köprü" xfId="80" builtinId="8" hidden="1"/>
    <cellStyle name="Köprü" xfId="82" builtinId="8" hidden="1"/>
    <cellStyle name="Köprü" xfId="84" builtinId="8" hidden="1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0</xdr:row>
      <xdr:rowOff>13607</xdr:rowOff>
    </xdr:from>
    <xdr:to>
      <xdr:col>0</xdr:col>
      <xdr:colOff>1836964</xdr:colOff>
      <xdr:row>1</xdr:row>
      <xdr:rowOff>247879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13607"/>
          <a:ext cx="1428750" cy="914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tabSelected="1" zoomScale="90" zoomScaleNormal="90" zoomScaleSheetLayoutView="135" workbookViewId="0">
      <pane xSplit="1" ySplit="5" topLeftCell="B6" activePane="bottomRight" state="frozenSplit"/>
      <selection activeCell="F6" sqref="F6"/>
      <selection pane="topRight" activeCell="E1" sqref="E1"/>
      <selection pane="bottomLeft" activeCell="A5" sqref="A5"/>
      <selection pane="bottomRight" activeCell="I6" sqref="I6"/>
    </sheetView>
  </sheetViews>
  <sheetFormatPr defaultColWidth="10.7109375" defaultRowHeight="12.75" x14ac:dyDescent="0.2"/>
  <cols>
    <col min="1" max="1" width="33.42578125" style="2" customWidth="1"/>
    <col min="2" max="2" width="28.7109375" style="2" customWidth="1"/>
    <col min="3" max="3" width="20.85546875" style="2" customWidth="1"/>
    <col min="4" max="4" width="7.5703125" style="2" customWidth="1"/>
    <col min="5" max="6" width="8.28515625" style="2" customWidth="1"/>
    <col min="7" max="7" width="12.7109375" style="2" customWidth="1"/>
    <col min="8" max="8" width="13" style="2" customWidth="1"/>
    <col min="9" max="9" width="29.28515625" style="2" customWidth="1"/>
    <col min="10" max="10" width="11.42578125" style="1" customWidth="1"/>
    <col min="11" max="11" width="14.28515625" style="1" customWidth="1"/>
    <col min="12" max="12" width="11.5703125" style="1" customWidth="1"/>
    <col min="13" max="13" width="25.42578125" style="1" customWidth="1"/>
    <col min="14" max="16" width="7.5703125" style="2" hidden="1" customWidth="1"/>
    <col min="17" max="18" width="10.42578125" style="2" hidden="1" customWidth="1"/>
    <col min="19" max="16384" width="10.7109375" style="1"/>
  </cols>
  <sheetData>
    <row r="1" spans="1:19" ht="54" customHeight="1" x14ac:dyDescent="0.2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9" ht="27.75" customHeight="1" x14ac:dyDescent="0.2">
      <c r="A2" s="13" t="s">
        <v>71</v>
      </c>
      <c r="B2" s="15"/>
      <c r="C2" s="12"/>
      <c r="D2" s="12"/>
      <c r="E2" s="12"/>
      <c r="F2" s="12"/>
      <c r="G2" s="12"/>
      <c r="H2" s="12"/>
      <c r="I2" s="22"/>
      <c r="J2" s="23"/>
      <c r="K2" s="23"/>
      <c r="L2" s="23"/>
      <c r="M2" s="23"/>
      <c r="N2" s="23"/>
      <c r="O2" s="23"/>
      <c r="P2" s="23"/>
      <c r="Q2" s="23"/>
      <c r="R2" s="23"/>
    </row>
    <row r="3" spans="1:19" ht="24.75" customHeight="1" x14ac:dyDescent="0.2">
      <c r="A3" s="20" t="s">
        <v>38</v>
      </c>
      <c r="B3" s="29" t="s">
        <v>11</v>
      </c>
      <c r="C3" s="30"/>
      <c r="D3" s="30"/>
      <c r="E3" s="30"/>
      <c r="F3" s="30"/>
      <c r="G3" s="30"/>
      <c r="H3" s="31"/>
      <c r="I3" s="28" t="s">
        <v>12</v>
      </c>
      <c r="J3" s="28"/>
      <c r="K3" s="28"/>
      <c r="L3" s="28"/>
      <c r="M3" s="28"/>
      <c r="N3" s="27" t="s">
        <v>14</v>
      </c>
      <c r="O3" s="27"/>
      <c r="P3" s="27"/>
      <c r="Q3" s="27"/>
      <c r="R3" s="27"/>
    </row>
    <row r="4" spans="1:19" ht="24.75" customHeight="1" x14ac:dyDescent="0.2">
      <c r="A4" s="21"/>
      <c r="B4" s="32"/>
      <c r="C4" s="33"/>
      <c r="D4" s="33"/>
      <c r="E4" s="33"/>
      <c r="F4" s="33"/>
      <c r="G4" s="33"/>
      <c r="H4" s="34"/>
      <c r="I4" s="28"/>
      <c r="J4" s="28"/>
      <c r="K4" s="28"/>
      <c r="L4" s="28"/>
      <c r="M4" s="28"/>
      <c r="N4" s="26" t="s">
        <v>10</v>
      </c>
      <c r="O4" s="26"/>
      <c r="P4" s="26"/>
      <c r="Q4" s="26"/>
      <c r="R4" s="26"/>
    </row>
    <row r="5" spans="1:19" ht="29.1" customHeight="1" x14ac:dyDescent="0.2">
      <c r="A5" s="17" t="s">
        <v>13</v>
      </c>
      <c r="B5" s="17" t="s">
        <v>8</v>
      </c>
      <c r="C5" s="17" t="s">
        <v>15</v>
      </c>
      <c r="D5" s="18" t="s">
        <v>1</v>
      </c>
      <c r="E5" s="18" t="s">
        <v>2</v>
      </c>
      <c r="F5" s="18" t="s">
        <v>0</v>
      </c>
      <c r="G5" s="18" t="s">
        <v>36</v>
      </c>
      <c r="H5" s="17" t="s">
        <v>9</v>
      </c>
      <c r="I5" s="17" t="s">
        <v>3</v>
      </c>
      <c r="J5" s="17" t="s">
        <v>4</v>
      </c>
      <c r="K5" s="17" t="s">
        <v>5</v>
      </c>
      <c r="L5" s="17" t="s">
        <v>6</v>
      </c>
      <c r="M5" s="17" t="s">
        <v>7</v>
      </c>
      <c r="N5" s="3" t="s">
        <v>1</v>
      </c>
      <c r="O5" s="3" t="s">
        <v>2</v>
      </c>
      <c r="P5" s="3" t="s">
        <v>0</v>
      </c>
      <c r="Q5" s="3" t="s">
        <v>36</v>
      </c>
      <c r="R5" s="3" t="s">
        <v>9</v>
      </c>
    </row>
    <row r="6" spans="1:19" ht="115.5" customHeight="1" x14ac:dyDescent="0.2">
      <c r="A6" s="4" t="s">
        <v>40</v>
      </c>
      <c r="B6" s="5" t="s">
        <v>25</v>
      </c>
      <c r="C6" s="5" t="s">
        <v>26</v>
      </c>
      <c r="D6" s="5">
        <v>3</v>
      </c>
      <c r="E6" s="5">
        <v>1</v>
      </c>
      <c r="F6" s="14">
        <f>D6*E6</f>
        <v>3</v>
      </c>
      <c r="G6" s="5" t="str">
        <f>IF(F6&lt;4,"ÖNEMSİZ",IF(F6&lt;7,"ORTA",IF(F6&lt;10,"ÖNEMLİ","ÇOK ÖNEMLİ")))</f>
        <v>ÖNEMSİZ</v>
      </c>
      <c r="H6" s="5" t="s">
        <v>18</v>
      </c>
      <c r="I6" s="10" t="s">
        <v>107</v>
      </c>
      <c r="J6" s="6" t="s">
        <v>106</v>
      </c>
      <c r="K6" s="7" t="s">
        <v>88</v>
      </c>
      <c r="L6" s="7" t="s">
        <v>28</v>
      </c>
      <c r="M6" s="8" t="s">
        <v>72</v>
      </c>
      <c r="N6" s="9"/>
      <c r="O6" s="10"/>
      <c r="P6" s="10">
        <f>N6*O6</f>
        <v>0</v>
      </c>
      <c r="Q6" s="5" t="str">
        <f>IF(P6&lt;4,"ÖNEMSİZ",IF(P6&lt;7,"ORTA",IF(P6&lt;10,"ÖNEMLİ","ÇOK ÖNEMLİ")))</f>
        <v>ÖNEMSİZ</v>
      </c>
      <c r="R6" s="5"/>
    </row>
    <row r="7" spans="1:19" ht="60" customHeight="1" x14ac:dyDescent="0.2">
      <c r="A7" s="4" t="s">
        <v>31</v>
      </c>
      <c r="B7" s="5" t="s">
        <v>16</v>
      </c>
      <c r="C7" s="5" t="s">
        <v>17</v>
      </c>
      <c r="D7" s="5">
        <v>3</v>
      </c>
      <c r="E7" s="5">
        <v>1</v>
      </c>
      <c r="F7" s="14">
        <f t="shared" ref="F7:F11" si="0">D7*E7</f>
        <v>3</v>
      </c>
      <c r="G7" s="5" t="str">
        <f t="shared" ref="G7:G12" si="1">IF(F7&lt;4,"ÖNEMSİZ",IF(F7&lt;7,"ORTA",IF(F7&lt;10,"ÖNEMLİ","ÇOK ÖNEMLİ")))</f>
        <v>ÖNEMSİZ</v>
      </c>
      <c r="H7" s="5" t="s">
        <v>18</v>
      </c>
      <c r="I7" s="10" t="s">
        <v>73</v>
      </c>
      <c r="J7" s="6" t="s">
        <v>74</v>
      </c>
      <c r="K7" s="7" t="s">
        <v>88</v>
      </c>
      <c r="L7" s="7" t="s">
        <v>28</v>
      </c>
      <c r="M7" s="11" t="s">
        <v>75</v>
      </c>
      <c r="N7" s="8"/>
      <c r="O7" s="9"/>
      <c r="P7" s="10">
        <f t="shared" ref="P7:P18" si="2">N7*O7</f>
        <v>0</v>
      </c>
      <c r="Q7" s="5" t="str">
        <f t="shared" ref="Q7:Q18" si="3">IF(P7&lt;4,"ÖNEMSİZ",IF(P7&lt;7,"ORTA",IF(P7&lt;10,"ÖNEMLİ","ÇOK ÖNEMLİ")))</f>
        <v>ÖNEMSİZ</v>
      </c>
      <c r="R7" s="5"/>
    </row>
    <row r="8" spans="1:19" ht="63" customHeight="1" x14ac:dyDescent="0.2">
      <c r="A8" s="4" t="s">
        <v>32</v>
      </c>
      <c r="B8" s="5" t="s">
        <v>76</v>
      </c>
      <c r="C8" s="5" t="s">
        <v>77</v>
      </c>
      <c r="D8" s="5">
        <v>4</v>
      </c>
      <c r="E8" s="5">
        <v>1</v>
      </c>
      <c r="F8" s="14">
        <f t="shared" si="0"/>
        <v>4</v>
      </c>
      <c r="G8" s="5" t="str">
        <f t="shared" si="1"/>
        <v>ORTA</v>
      </c>
      <c r="H8" s="5" t="s">
        <v>19</v>
      </c>
      <c r="I8" s="10" t="s">
        <v>78</v>
      </c>
      <c r="J8" s="6" t="s">
        <v>79</v>
      </c>
      <c r="K8" s="7" t="s">
        <v>80</v>
      </c>
      <c r="L8" s="7" t="s">
        <v>28</v>
      </c>
      <c r="M8" s="8" t="s">
        <v>81</v>
      </c>
      <c r="N8" s="9"/>
      <c r="O8" s="10"/>
      <c r="P8" s="10">
        <f t="shared" si="2"/>
        <v>0</v>
      </c>
      <c r="Q8" s="5" t="str">
        <f t="shared" si="3"/>
        <v>ÖNEMSİZ</v>
      </c>
      <c r="R8" s="5"/>
    </row>
    <row r="9" spans="1:19" ht="60" customHeight="1" x14ac:dyDescent="0.2">
      <c r="A9" s="4" t="s">
        <v>33</v>
      </c>
      <c r="B9" s="5" t="s">
        <v>20</v>
      </c>
      <c r="C9" s="5" t="s">
        <v>21</v>
      </c>
      <c r="D9" s="5">
        <v>3</v>
      </c>
      <c r="E9" s="5">
        <v>1</v>
      </c>
      <c r="F9" s="14">
        <f t="shared" si="0"/>
        <v>3</v>
      </c>
      <c r="G9" s="5" t="str">
        <f t="shared" si="1"/>
        <v>ÖNEMSİZ</v>
      </c>
      <c r="H9" s="5" t="s">
        <v>18</v>
      </c>
      <c r="I9" s="10" t="s">
        <v>82</v>
      </c>
      <c r="J9" s="6" t="s">
        <v>84</v>
      </c>
      <c r="K9" s="7" t="s">
        <v>88</v>
      </c>
      <c r="L9" s="7" t="s">
        <v>28</v>
      </c>
      <c r="M9" s="11" t="s">
        <v>83</v>
      </c>
      <c r="N9" s="8"/>
      <c r="O9" s="9"/>
      <c r="P9" s="10">
        <f t="shared" si="2"/>
        <v>0</v>
      </c>
      <c r="Q9" s="5" t="str">
        <f t="shared" si="3"/>
        <v>ÖNEMSİZ</v>
      </c>
      <c r="R9" s="5"/>
    </row>
    <row r="10" spans="1:19" ht="60" customHeight="1" x14ac:dyDescent="0.2">
      <c r="A10" s="4" t="s">
        <v>34</v>
      </c>
      <c r="B10" s="5" t="s">
        <v>22</v>
      </c>
      <c r="C10" s="5" t="s">
        <v>23</v>
      </c>
      <c r="D10" s="5">
        <v>4</v>
      </c>
      <c r="E10" s="5">
        <v>2</v>
      </c>
      <c r="F10" s="14">
        <f t="shared" si="0"/>
        <v>8</v>
      </c>
      <c r="G10" s="5" t="str">
        <f>IF(F10&lt;4,"ÖNEMSİZ",IF(F10&lt;7,"ORTA",IF(F10&lt;10,"ÖNEMLİ","ÇOK ÖNEMLİ")))</f>
        <v>ÖNEMLİ</v>
      </c>
      <c r="H10" s="5" t="s">
        <v>19</v>
      </c>
      <c r="I10" s="10" t="s">
        <v>27</v>
      </c>
      <c r="J10" s="6" t="s">
        <v>30</v>
      </c>
      <c r="K10" s="7" t="s">
        <v>88</v>
      </c>
      <c r="L10" s="7" t="s">
        <v>28</v>
      </c>
      <c r="M10" s="11" t="s">
        <v>29</v>
      </c>
      <c r="N10" s="8"/>
      <c r="O10" s="9"/>
      <c r="P10" s="10">
        <f t="shared" si="2"/>
        <v>0</v>
      </c>
      <c r="Q10" s="5" t="str">
        <f t="shared" si="3"/>
        <v>ÖNEMSİZ</v>
      </c>
      <c r="R10" s="5"/>
      <c r="S10" s="16"/>
    </row>
    <row r="11" spans="1:19" ht="60" customHeight="1" x14ac:dyDescent="0.2">
      <c r="A11" s="4" t="s">
        <v>39</v>
      </c>
      <c r="B11" s="5" t="s">
        <v>24</v>
      </c>
      <c r="C11" s="5" t="s">
        <v>41</v>
      </c>
      <c r="D11" s="5">
        <v>3</v>
      </c>
      <c r="E11" s="5">
        <v>1</v>
      </c>
      <c r="F11" s="14">
        <f t="shared" si="0"/>
        <v>3</v>
      </c>
      <c r="G11" s="5" t="str">
        <f t="shared" si="1"/>
        <v>ÖNEMSİZ</v>
      </c>
      <c r="H11" s="5" t="s">
        <v>18</v>
      </c>
      <c r="I11" s="10" t="s">
        <v>85</v>
      </c>
      <c r="J11" s="6" t="s">
        <v>86</v>
      </c>
      <c r="K11" s="7" t="s">
        <v>88</v>
      </c>
      <c r="L11" s="7" t="s">
        <v>28</v>
      </c>
      <c r="M11" s="8" t="s">
        <v>87</v>
      </c>
      <c r="N11" s="9"/>
      <c r="O11" s="10"/>
      <c r="P11" s="10">
        <f t="shared" si="2"/>
        <v>0</v>
      </c>
      <c r="Q11" s="5" t="str">
        <f t="shared" si="3"/>
        <v>ÖNEMSİZ</v>
      </c>
      <c r="R11" s="5"/>
    </row>
    <row r="12" spans="1:19" ht="60" customHeight="1" x14ac:dyDescent="0.2">
      <c r="A12" s="4" t="s">
        <v>43</v>
      </c>
      <c r="B12" s="5" t="s">
        <v>44</v>
      </c>
      <c r="C12" s="5" t="s">
        <v>45</v>
      </c>
      <c r="D12" s="5">
        <v>2</v>
      </c>
      <c r="E12" s="5">
        <v>3</v>
      </c>
      <c r="F12" s="14">
        <v>6</v>
      </c>
      <c r="G12" s="5" t="str">
        <f t="shared" si="1"/>
        <v>ORTA</v>
      </c>
      <c r="H12" s="5" t="s">
        <v>19</v>
      </c>
      <c r="I12" s="10" t="s">
        <v>46</v>
      </c>
      <c r="J12" s="6" t="s">
        <v>106</v>
      </c>
      <c r="K12" s="7" t="s">
        <v>88</v>
      </c>
      <c r="L12" s="7" t="s">
        <v>90</v>
      </c>
      <c r="M12" s="8" t="s">
        <v>89</v>
      </c>
      <c r="N12" s="9"/>
      <c r="O12" s="10"/>
      <c r="P12" s="10"/>
      <c r="Q12" s="5"/>
      <c r="R12" s="5"/>
    </row>
    <row r="13" spans="1:19" ht="105" customHeight="1" x14ac:dyDescent="0.2">
      <c r="A13" s="4" t="s">
        <v>47</v>
      </c>
      <c r="B13" s="5" t="s">
        <v>48</v>
      </c>
      <c r="C13" s="19" t="s">
        <v>49</v>
      </c>
      <c r="D13" s="5">
        <v>4</v>
      </c>
      <c r="E13" s="5">
        <v>2</v>
      </c>
      <c r="F13" s="14">
        <v>8</v>
      </c>
      <c r="G13" s="5" t="str">
        <f>IF(F13&lt;4,"ÖNEMSİZ",IF(F13&lt;7,"ORTA",IF(F13&lt;10,"ÖNEMLİ","ÇOK ÖNEMLİ")))</f>
        <v>ÖNEMLİ</v>
      </c>
      <c r="H13" s="5" t="s">
        <v>19</v>
      </c>
      <c r="I13" s="10" t="s">
        <v>50</v>
      </c>
      <c r="J13" s="8" t="s">
        <v>91</v>
      </c>
      <c r="K13" s="7" t="s">
        <v>92</v>
      </c>
      <c r="L13" s="7" t="s">
        <v>93</v>
      </c>
      <c r="M13" s="7" t="s">
        <v>94</v>
      </c>
      <c r="N13" s="9"/>
      <c r="O13" s="10"/>
      <c r="P13" s="10"/>
      <c r="Q13" s="5"/>
      <c r="R13" s="5"/>
    </row>
    <row r="14" spans="1:19" ht="69.75" customHeight="1" x14ac:dyDescent="0.2">
      <c r="A14" s="4" t="s">
        <v>51</v>
      </c>
      <c r="B14" s="5" t="s">
        <v>52</v>
      </c>
      <c r="C14" s="5" t="s">
        <v>53</v>
      </c>
      <c r="D14" s="5">
        <v>4</v>
      </c>
      <c r="E14" s="5">
        <v>4</v>
      </c>
      <c r="F14" s="14">
        <v>16</v>
      </c>
      <c r="G14" s="5" t="s">
        <v>54</v>
      </c>
      <c r="H14" s="5" t="s">
        <v>19</v>
      </c>
      <c r="I14" s="10" t="s">
        <v>55</v>
      </c>
      <c r="J14" s="6" t="s">
        <v>56</v>
      </c>
      <c r="K14" s="7" t="s">
        <v>88</v>
      </c>
      <c r="L14" s="7" t="s">
        <v>57</v>
      </c>
      <c r="M14" s="8" t="s">
        <v>58</v>
      </c>
      <c r="N14" s="9"/>
      <c r="O14" s="10"/>
      <c r="P14" s="10"/>
      <c r="Q14" s="5"/>
      <c r="R14" s="5"/>
    </row>
    <row r="15" spans="1:19" ht="60" customHeight="1" x14ac:dyDescent="0.2">
      <c r="A15" s="4" t="s">
        <v>59</v>
      </c>
      <c r="B15" s="5" t="s">
        <v>95</v>
      </c>
      <c r="C15" s="5" t="s">
        <v>60</v>
      </c>
      <c r="D15" s="5">
        <v>3</v>
      </c>
      <c r="E15" s="5">
        <v>3</v>
      </c>
      <c r="F15" s="14">
        <v>9</v>
      </c>
      <c r="G15" s="5" t="s">
        <v>61</v>
      </c>
      <c r="H15" s="5" t="s">
        <v>19</v>
      </c>
      <c r="I15" s="10" t="s">
        <v>62</v>
      </c>
      <c r="J15" s="6" t="s">
        <v>56</v>
      </c>
      <c r="K15" s="7" t="s">
        <v>88</v>
      </c>
      <c r="L15" s="7" t="s">
        <v>57</v>
      </c>
      <c r="M15" s="8" t="s">
        <v>63</v>
      </c>
      <c r="N15" s="9"/>
      <c r="O15" s="10"/>
      <c r="P15" s="10"/>
      <c r="Q15" s="5"/>
      <c r="R15" s="5"/>
    </row>
    <row r="16" spans="1:19" ht="60" customHeight="1" x14ac:dyDescent="0.2">
      <c r="A16" s="4" t="s">
        <v>64</v>
      </c>
      <c r="B16" s="5" t="s">
        <v>96</v>
      </c>
      <c r="C16" s="5" t="s">
        <v>97</v>
      </c>
      <c r="D16" s="5">
        <v>3</v>
      </c>
      <c r="E16" s="5">
        <v>3</v>
      </c>
      <c r="F16" s="14">
        <v>9</v>
      </c>
      <c r="G16" s="5" t="s">
        <v>61</v>
      </c>
      <c r="H16" s="5" t="s">
        <v>19</v>
      </c>
      <c r="I16" s="10" t="s">
        <v>65</v>
      </c>
      <c r="J16" s="6" t="s">
        <v>66</v>
      </c>
      <c r="K16" s="7" t="s">
        <v>88</v>
      </c>
      <c r="L16" s="7" t="s">
        <v>57</v>
      </c>
      <c r="M16" s="8" t="s">
        <v>67</v>
      </c>
      <c r="N16" s="9"/>
      <c r="O16" s="10"/>
      <c r="P16" s="10"/>
      <c r="Q16" s="5"/>
      <c r="R16" s="5"/>
    </row>
    <row r="17" spans="1:18" ht="81.599999999999994" customHeight="1" x14ac:dyDescent="0.2">
      <c r="A17" s="4" t="s">
        <v>68</v>
      </c>
      <c r="B17" s="5" t="s">
        <v>98</v>
      </c>
      <c r="C17" s="5" t="s">
        <v>99</v>
      </c>
      <c r="D17" s="5">
        <v>3</v>
      </c>
      <c r="E17" s="5">
        <v>5</v>
      </c>
      <c r="F17" s="14">
        <v>15</v>
      </c>
      <c r="G17" s="5" t="s">
        <v>54</v>
      </c>
      <c r="H17" s="5" t="s">
        <v>19</v>
      </c>
      <c r="I17" s="10" t="s">
        <v>69</v>
      </c>
      <c r="J17" s="6" t="s">
        <v>106</v>
      </c>
      <c r="K17" s="7" t="s">
        <v>88</v>
      </c>
      <c r="L17" s="7" t="s">
        <v>57</v>
      </c>
      <c r="M17" s="8" t="s">
        <v>70</v>
      </c>
      <c r="N17" s="9"/>
      <c r="O17" s="10"/>
      <c r="P17" s="10"/>
      <c r="Q17" s="5"/>
      <c r="R17" s="5"/>
    </row>
    <row r="18" spans="1:18" ht="60" customHeight="1" x14ac:dyDescent="0.2">
      <c r="A18" s="4" t="s">
        <v>35</v>
      </c>
      <c r="B18" s="5" t="s">
        <v>100</v>
      </c>
      <c r="C18" s="5" t="s">
        <v>101</v>
      </c>
      <c r="D18" s="5">
        <v>3</v>
      </c>
      <c r="E18" s="5">
        <v>1</v>
      </c>
      <c r="F18" s="14">
        <v>3</v>
      </c>
      <c r="G18" s="5" t="s">
        <v>102</v>
      </c>
      <c r="H18" s="5" t="s">
        <v>18</v>
      </c>
      <c r="I18" s="10" t="s">
        <v>103</v>
      </c>
      <c r="J18" s="6" t="s">
        <v>104</v>
      </c>
      <c r="K18" s="7" t="s">
        <v>88</v>
      </c>
      <c r="L18" s="7" t="s">
        <v>105</v>
      </c>
      <c r="M18" s="11" t="s">
        <v>72</v>
      </c>
      <c r="N18" s="8"/>
      <c r="O18" s="9"/>
      <c r="P18" s="10">
        <f t="shared" si="2"/>
        <v>0</v>
      </c>
      <c r="Q18" s="5" t="str">
        <f t="shared" si="3"/>
        <v>ÖNEMSİZ</v>
      </c>
      <c r="R18" s="5"/>
    </row>
    <row r="19" spans="1:18" x14ac:dyDescent="0.2">
      <c r="B19" s="25" t="s">
        <v>37</v>
      </c>
      <c r="C19" s="25"/>
      <c r="D19" s="25"/>
      <c r="E19" s="25"/>
      <c r="F19" s="25"/>
      <c r="G19" s="25"/>
    </row>
  </sheetData>
  <sheetProtection selectLockedCells="1" selectUnlockedCells="1"/>
  <mergeCells count="8">
    <mergeCell ref="A3:A4"/>
    <mergeCell ref="I2:R2"/>
    <mergeCell ref="A1:R1"/>
    <mergeCell ref="B19:G19"/>
    <mergeCell ref="N4:R4"/>
    <mergeCell ref="N3:R3"/>
    <mergeCell ref="I3:M4"/>
    <mergeCell ref="B3:H4"/>
  </mergeCells>
  <printOptions horizontalCentered="1"/>
  <pageMargins left="0.15748031496062992" right="0.15748031496062992" top="0.39370078740157483" bottom="0.35433070866141736" header="0.51181102362204722" footer="0.98425196850393704"/>
  <pageSetup paperSize="9" scale="72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Risk</vt:lpstr>
      <vt:lpstr>Risk!_FilterDatabase_1</vt:lpstr>
      <vt:lpstr>Risk!Excel_BuiltIn_Print_Area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Arsev Akün</dc:creator>
  <cp:lastModifiedBy>personel</cp:lastModifiedBy>
  <cp:lastPrinted>2018-11-14T14:29:41Z</cp:lastPrinted>
  <dcterms:created xsi:type="dcterms:W3CDTF">2018-01-02T09:19:03Z</dcterms:created>
  <dcterms:modified xsi:type="dcterms:W3CDTF">2025-11-17T10:48:52Z</dcterms:modified>
</cp:coreProperties>
</file>